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30" documentId="8_{ED07F710-6774-4AB5-9F58-2F752BD49F0D}" xr6:coauthVersionLast="47" xr6:coauthVersionMax="47" xr10:uidLastSave="{10C38DAF-99D7-4ACC-BBBD-E45930BC790C}"/>
  <bookViews>
    <workbookView xWindow="-96" yWindow="-96" windowWidth="23232" windowHeight="12432" xr2:uid="{00000000-000D-0000-FFFF-FFFF00000000}"/>
  </bookViews>
  <sheets>
    <sheet name="Subs NPYC" sheetId="1" r:id="rId1"/>
  </sheets>
  <definedNames>
    <definedName name="_xlnm.Print_Area" localSheetId="0">'Subs NPYC'!$A$1:$K$35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0" i="1" l="1"/>
  <c r="E27" i="1"/>
  <c r="E32" i="1" l="1"/>
  <c r="E35" i="1" s="1"/>
</calcChain>
</file>

<file path=xl/sharedStrings.xml><?xml version="1.0" encoding="utf-8"?>
<sst xmlns="http://schemas.openxmlformats.org/spreadsheetml/2006/main" count="74" uniqueCount="66">
  <si>
    <t>Sail #</t>
  </si>
  <si>
    <t>Class</t>
  </si>
  <si>
    <t xml:space="preserve">Storage </t>
  </si>
  <si>
    <t>Surname:</t>
  </si>
  <si>
    <t>Home Phone:</t>
  </si>
  <si>
    <t>Boat name</t>
  </si>
  <si>
    <t>Senior</t>
  </si>
  <si>
    <t>Family</t>
  </si>
  <si>
    <t>20 + Years</t>
  </si>
  <si>
    <t>16-19 Years</t>
  </si>
  <si>
    <t>Up to 15 Years</t>
  </si>
  <si>
    <t>Incl Dependant children</t>
  </si>
  <si>
    <t>Training - Development Squad fees</t>
  </si>
  <si>
    <t>Storage</t>
  </si>
  <si>
    <t>Optimist shed</t>
  </si>
  <si>
    <t>Paper Tiger / 470</t>
  </si>
  <si>
    <t>Catamaran Shed</t>
  </si>
  <si>
    <t>Address incl Postcode:</t>
  </si>
  <si>
    <t>Membership</t>
  </si>
  <si>
    <t>Life Members and Race Management officials</t>
  </si>
  <si>
    <t>Date of Birth</t>
  </si>
  <si>
    <t>(enter "None" if you no longer have a land line)</t>
  </si>
  <si>
    <t>Cell Phone</t>
  </si>
  <si>
    <t>Total to Pay</t>
  </si>
  <si>
    <t>Yacht Storage</t>
  </si>
  <si>
    <t>MEMBERSHIP DETAILS:</t>
  </si>
  <si>
    <t>YACHT DETAILS:</t>
  </si>
  <si>
    <t>Yes / No</t>
  </si>
  <si>
    <t>Required?</t>
  </si>
  <si>
    <t>Total Storage/Key fees $</t>
  </si>
  <si>
    <t>Total Membership fees $</t>
  </si>
  <si>
    <t>Annual charge</t>
  </si>
  <si>
    <t>No. of months</t>
  </si>
  <si>
    <t>At monthly payments of $</t>
  </si>
  <si>
    <t>Ethnicity of members (required by YNZ):</t>
  </si>
  <si>
    <t>PO Box 576, New Plymouth 4340</t>
  </si>
  <si>
    <t>TOTAL PAYMENT DUE $</t>
  </si>
  <si>
    <t>Payments are to be made direct to our bank account.</t>
  </si>
  <si>
    <t>If you wish to time pay please complete this section.</t>
  </si>
  <si>
    <t>Receipt #: R                                  Membership database:                                  Email updated:                                  Yacht database:                                  Dev Squad:                                  New:</t>
  </si>
  <si>
    <t>$</t>
  </si>
  <si>
    <t>NEW PLYMOUTH YACHT CLUB INC</t>
  </si>
  <si>
    <t>The Club will accept Monthly time payments of the Total Payment Due over a maximum of 6 months (Oct to March)</t>
  </si>
  <si>
    <t>Social and Honorary Members</t>
  </si>
  <si>
    <t>Yacht Crews Only</t>
  </si>
  <si>
    <t>Yacht Skippers Only</t>
  </si>
  <si>
    <r>
      <t xml:space="preserve">The Club Executive allocates all boat storage with preferance given to boats </t>
    </r>
    <r>
      <rPr>
        <b/>
        <sz val="14"/>
        <rFont val="Arial"/>
        <family val="2"/>
      </rPr>
      <t xml:space="preserve">actively raced </t>
    </r>
    <r>
      <rPr>
        <sz val="14"/>
        <rFont val="Arial"/>
        <family val="2"/>
      </rPr>
      <t>on Club race days</t>
    </r>
  </si>
  <si>
    <r>
      <rPr>
        <b/>
        <sz val="14"/>
        <rFont val="Arial"/>
        <family val="2"/>
      </rPr>
      <t>Eftpos payments</t>
    </r>
    <r>
      <rPr>
        <sz val="14"/>
        <rFont val="Arial"/>
        <family val="2"/>
      </rPr>
      <t xml:space="preserve"> can be made at the club on race days</t>
    </r>
  </si>
  <si>
    <r>
      <rPr>
        <b/>
        <sz val="16"/>
        <rFont val="Arial"/>
        <family val="2"/>
      </rPr>
      <t>Parents of all Juniors</t>
    </r>
    <r>
      <rPr>
        <sz val="16"/>
        <rFont val="Arial"/>
        <family val="2"/>
      </rPr>
      <t xml:space="preserve"> who are not also members, please enter first name and cell phone number</t>
    </r>
  </si>
  <si>
    <r>
      <t xml:space="preserve">Keys </t>
    </r>
    <r>
      <rPr>
        <sz val="14"/>
        <rFont val="Arial"/>
        <family val="2"/>
      </rPr>
      <t>- If you do not have one already</t>
    </r>
  </si>
  <si>
    <r>
      <rPr>
        <b/>
        <sz val="14"/>
        <rFont val="Arial"/>
        <family val="2"/>
      </rPr>
      <t>Internet payments</t>
    </r>
    <r>
      <rPr>
        <sz val="14"/>
        <rFont val="Arial"/>
        <family val="2"/>
      </rPr>
      <t xml:space="preserve"> can be made to our bank account at </t>
    </r>
    <r>
      <rPr>
        <b/>
        <sz val="14"/>
        <rFont val="Arial"/>
        <family val="2"/>
      </rPr>
      <t>TSB.                     Account 153942-0003460-00</t>
    </r>
    <r>
      <rPr>
        <sz val="14"/>
        <rFont val="Arial"/>
        <family val="2"/>
      </rPr>
      <t xml:space="preserve"> with surname as referance</t>
    </r>
  </si>
  <si>
    <t xml:space="preserve">Starling, Open, Green Optimist: </t>
  </si>
  <si>
    <t>Learn to Sail Course Sailors, for the season of their course, are Free</t>
  </si>
  <si>
    <t xml:space="preserve">Trailer Yacht Park </t>
  </si>
  <si>
    <t>Trailer Yacht Green Sheds</t>
  </si>
  <si>
    <r>
      <t>Email Address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for Club weekly emails:</t>
    </r>
  </si>
  <si>
    <t>Members first name</t>
  </si>
  <si>
    <t xml:space="preserve">         2023/24 SEASON - MEMBERSHIP AND STORAGE RENEWAL</t>
  </si>
  <si>
    <r>
      <t xml:space="preserve">Paying </t>
    </r>
    <r>
      <rPr>
        <b/>
        <u/>
        <sz val="12"/>
        <rFont val="Arial"/>
        <family val="2"/>
      </rPr>
      <t xml:space="preserve">after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          31/10/23</t>
    </r>
  </si>
  <si>
    <r>
      <t xml:space="preserve">Paying </t>
    </r>
    <r>
      <rPr>
        <b/>
        <u/>
        <sz val="12"/>
        <rFont val="Arial"/>
        <family val="2"/>
      </rPr>
      <t>before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 xml:space="preserve">           31/10/23</t>
    </r>
  </si>
  <si>
    <r>
      <t xml:space="preserve">Intermediate </t>
    </r>
    <r>
      <rPr>
        <sz val="12"/>
        <rFont val="Arial"/>
        <family val="2"/>
      </rPr>
      <t>(Age at 31/12/23)</t>
    </r>
  </si>
  <si>
    <r>
      <t>Junior</t>
    </r>
    <r>
      <rPr>
        <sz val="12"/>
        <rFont val="Arial"/>
        <family val="2"/>
      </rPr>
      <t xml:space="preserve"> (Age at 31/12/23)</t>
    </r>
  </si>
  <si>
    <t>Hobie / A Division / F18</t>
  </si>
  <si>
    <t>Laser / Starling / Farr 3.7 /  420 / Sunburst / Weta</t>
  </si>
  <si>
    <r>
      <rPr>
        <b/>
        <sz val="13"/>
        <rFont val="Arial"/>
        <family val="2"/>
      </rPr>
      <t>Completed forms must</t>
    </r>
    <r>
      <rPr>
        <sz val="13"/>
        <rFont val="Arial"/>
        <family val="2"/>
      </rPr>
      <t xml:space="preserve"> be given to the Treasurer </t>
    </r>
    <r>
      <rPr>
        <b/>
        <sz val="13"/>
        <rFont val="Arial"/>
        <family val="2"/>
      </rPr>
      <t>to complete your membership</t>
    </r>
    <r>
      <rPr>
        <sz val="13"/>
        <rFont val="Arial"/>
        <family val="2"/>
      </rPr>
      <t xml:space="preserve"> renewal, either by post, or taken to the Club on race days, or by email to the</t>
    </r>
    <r>
      <rPr>
        <b/>
        <sz val="13"/>
        <rFont val="Arial"/>
        <family val="2"/>
      </rPr>
      <t xml:space="preserve"> email: npyctreasurer@gmail.com</t>
    </r>
    <r>
      <rPr>
        <sz val="13"/>
        <rFont val="Arial"/>
        <family val="2"/>
      </rPr>
      <t xml:space="preserve"> </t>
    </r>
  </si>
  <si>
    <t>1 Child $100, 2 children $160, 3 children $240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</si>
</sst>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7.15"/>
      <color theme="10"/>
      <name val="Calibri"/>
      <family val="2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i/>
      <sz val="8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8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3" fontId="3" fillId="0" borderId="0" xfId="1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4" fillId="0" borderId="0" xfId="0" applyFont="1"/>
    <xf numFmtId="0" fontId="14" fillId="0" borderId="37" xfId="0" applyFont="1" applyBorder="1"/>
    <xf numFmtId="0" fontId="7" fillId="0" borderId="0" xfId="0" applyFont="1" applyAlignment="1">
      <alignment horizontal="center"/>
    </xf>
    <xf numFmtId="0" fontId="7" fillId="0" borderId="2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13" fillId="0" borderId="12" xfId="0" applyFont="1" applyBorder="1"/>
    <xf numFmtId="0" fontId="13" fillId="0" borderId="9" xfId="0" applyFont="1" applyBorder="1"/>
    <xf numFmtId="0" fontId="13" fillId="0" borderId="12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8" fillId="0" borderId="33" xfId="0" applyFont="1" applyBorder="1"/>
    <xf numFmtId="0" fontId="8" fillId="0" borderId="29" xfId="0" applyFont="1" applyBorder="1"/>
    <xf numFmtId="0" fontId="8" fillId="0" borderId="29" xfId="0" applyFont="1" applyBorder="1" applyAlignment="1">
      <alignment horizontal="right"/>
    </xf>
    <xf numFmtId="0" fontId="17" fillId="0" borderId="8" xfId="0" applyFont="1" applyBorder="1" applyAlignment="1">
      <alignment horizontal="left" wrapText="1"/>
    </xf>
    <xf numFmtId="0" fontId="17" fillId="0" borderId="40" xfId="0" applyFont="1" applyBorder="1" applyAlignment="1">
      <alignment horizontal="left" wrapText="1"/>
    </xf>
    <xf numFmtId="0" fontId="8" fillId="0" borderId="31" xfId="0" applyFont="1" applyBorder="1"/>
    <xf numFmtId="0" fontId="8" fillId="0" borderId="32" xfId="0" applyFont="1" applyBorder="1"/>
    <xf numFmtId="0" fontId="8" fillId="0" borderId="32" xfId="2" applyFont="1" applyBorder="1" applyAlignment="1" applyProtection="1">
      <alignment horizontal="right"/>
    </xf>
    <xf numFmtId="0" fontId="20" fillId="0" borderId="0" xfId="0" applyFont="1" applyAlignment="1">
      <alignment horizontal="left" vertical="top" wrapText="1"/>
    </xf>
    <xf numFmtId="0" fontId="8" fillId="0" borderId="1" xfId="0" applyFont="1" applyBorder="1"/>
    <xf numFmtId="0" fontId="13" fillId="0" borderId="0" xfId="0" applyFont="1" applyAlignment="1">
      <alignment horizontal="center"/>
    </xf>
    <xf numFmtId="0" fontId="13" fillId="0" borderId="10" xfId="0" applyFont="1" applyBorder="1"/>
    <xf numFmtId="0" fontId="13" fillId="0" borderId="26" xfId="0" applyFont="1" applyBorder="1" applyAlignment="1">
      <alignment horizontal="center" wrapText="1"/>
    </xf>
    <xf numFmtId="0" fontId="8" fillId="0" borderId="16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2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14" fillId="0" borderId="24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3" fillId="0" borderId="10" xfId="0" applyFont="1" applyBorder="1" applyAlignment="1">
      <alignment horizontal="right" wrapText="1"/>
    </xf>
    <xf numFmtId="0" fontId="13" fillId="0" borderId="27" xfId="0" applyFont="1" applyBorder="1" applyAlignment="1">
      <alignment horizontal="right" wrapText="1"/>
    </xf>
    <xf numFmtId="0" fontId="13" fillId="0" borderId="16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2" fontId="8" fillId="0" borderId="4" xfId="0" applyNumberFormat="1" applyFont="1" applyBorder="1" applyAlignment="1">
      <alignment vertical="center"/>
    </xf>
    <xf numFmtId="43" fontId="8" fillId="0" borderId="4" xfId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2" fontId="13" fillId="0" borderId="8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30" xfId="0" applyFont="1" applyBorder="1" applyAlignment="1">
      <alignment horizontal="right"/>
    </xf>
    <xf numFmtId="0" fontId="8" fillId="0" borderId="39" xfId="0" applyFont="1" applyBorder="1" applyAlignment="1">
      <alignment horizontal="right"/>
    </xf>
    <xf numFmtId="2" fontId="8" fillId="0" borderId="17" xfId="0" applyNumberFormat="1" applyFont="1" applyBorder="1" applyAlignment="1">
      <alignment horizontal="right"/>
    </xf>
    <xf numFmtId="2" fontId="8" fillId="0" borderId="19" xfId="0" applyNumberFormat="1" applyFont="1" applyBorder="1" applyAlignment="1">
      <alignment horizontal="right"/>
    </xf>
    <xf numFmtId="43" fontId="13" fillId="0" borderId="20" xfId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2" fontId="8" fillId="0" borderId="38" xfId="0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43" fontId="19" fillId="0" borderId="35" xfId="1" applyFont="1" applyBorder="1" applyAlignment="1">
      <alignment horizontal="right"/>
    </xf>
    <xf numFmtId="43" fontId="13" fillId="0" borderId="0" xfId="1" applyFont="1" applyBorder="1" applyAlignment="1">
      <alignment horizontal="right"/>
    </xf>
    <xf numFmtId="2" fontId="8" fillId="0" borderId="13" xfId="0" applyNumberFormat="1" applyFont="1" applyBorder="1" applyAlignment="1">
      <alignment horizontal="right"/>
    </xf>
    <xf numFmtId="0" fontId="8" fillId="0" borderId="4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13" fillId="0" borderId="4" xfId="0" applyFont="1" applyBorder="1" applyAlignment="1">
      <alignment horizontal="center"/>
    </xf>
    <xf numFmtId="0" fontId="17" fillId="0" borderId="12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22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22" fillId="0" borderId="44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18" fillId="0" borderId="36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19" fillId="0" borderId="33" xfId="0" applyFont="1" applyBorder="1" applyAlignment="1">
      <alignment horizontal="right" vertical="top" wrapText="1"/>
    </xf>
    <xf numFmtId="0" fontId="19" fillId="0" borderId="0" xfId="0" applyFont="1" applyAlignment="1">
      <alignment horizontal="right" vertical="top" wrapText="1"/>
    </xf>
    <xf numFmtId="0" fontId="19" fillId="0" borderId="31" xfId="0" applyFont="1" applyBorder="1" applyAlignment="1">
      <alignment horizontal="right" vertical="top" wrapText="1"/>
    </xf>
    <xf numFmtId="0" fontId="19" fillId="0" borderId="32" xfId="0" applyFont="1" applyBorder="1" applyAlignment="1">
      <alignment horizontal="right" vertical="top" wrapText="1"/>
    </xf>
    <xf numFmtId="0" fontId="17" fillId="0" borderId="0" xfId="0" applyFont="1" applyAlignment="1">
      <alignment horizontal="right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2"/>
  <sheetViews>
    <sheetView tabSelected="1" topLeftCell="A16" zoomScale="65" zoomScaleNormal="65" workbookViewId="0">
      <selection activeCell="K24" sqref="K24"/>
    </sheetView>
  </sheetViews>
  <sheetFormatPr defaultColWidth="8.89453125" defaultRowHeight="21.1" customHeight="1" x14ac:dyDescent="0.55000000000000004"/>
  <cols>
    <col min="1" max="1" width="41" style="1" customWidth="1"/>
    <col min="2" max="2" width="30.47265625" style="1" customWidth="1"/>
    <col min="3" max="3" width="22.1015625" style="1" customWidth="1"/>
    <col min="4" max="4" width="16.734375" style="1" customWidth="1"/>
    <col min="5" max="5" width="22.734375" style="1" customWidth="1"/>
    <col min="6" max="6" width="4.26171875" style="1" customWidth="1"/>
    <col min="7" max="7" width="38.734375" style="1" customWidth="1"/>
    <col min="8" max="8" width="30.734375" style="1" customWidth="1"/>
    <col min="9" max="9" width="19.89453125" style="1" customWidth="1"/>
    <col min="10" max="10" width="16.734375" style="1" customWidth="1"/>
    <col min="11" max="11" width="22.734375" style="1" customWidth="1"/>
    <col min="12" max="12" width="14.47265625" style="1" customWidth="1"/>
    <col min="13" max="16384" width="8.89453125" style="1"/>
  </cols>
  <sheetData>
    <row r="1" spans="1:11" s="2" customFormat="1" ht="31.3" customHeight="1" x14ac:dyDescent="1.05">
      <c r="A1" s="7"/>
      <c r="C1" s="8"/>
      <c r="D1" s="8"/>
      <c r="E1" s="8" t="s">
        <v>41</v>
      </c>
      <c r="F1" s="9"/>
      <c r="H1" s="7"/>
      <c r="I1" s="7"/>
      <c r="J1" s="7"/>
      <c r="K1" s="10" t="s">
        <v>35</v>
      </c>
    </row>
    <row r="2" spans="1:11" ht="29.25" customHeight="1" x14ac:dyDescent="1.05">
      <c r="A2" s="11"/>
      <c r="C2" s="6"/>
      <c r="D2" s="6"/>
      <c r="E2" s="8" t="s">
        <v>57</v>
      </c>
      <c r="F2" s="6"/>
      <c r="G2" s="6"/>
      <c r="H2" s="6"/>
      <c r="I2" s="6"/>
      <c r="J2" s="6"/>
      <c r="K2" s="6"/>
    </row>
    <row r="3" spans="1:11" ht="25.15" customHeight="1" x14ac:dyDescent="0.55000000000000004">
      <c r="A3" s="12" t="s">
        <v>25</v>
      </c>
      <c r="B3" s="6"/>
      <c r="C3" s="6"/>
      <c r="D3" s="6"/>
      <c r="E3" s="6"/>
      <c r="F3" s="6"/>
      <c r="H3" s="6"/>
      <c r="I3" s="6"/>
      <c r="J3" s="6"/>
      <c r="K3" s="6"/>
    </row>
    <row r="4" spans="1:11" ht="30.1" customHeight="1" x14ac:dyDescent="0.7">
      <c r="A4" s="13" t="s">
        <v>3</v>
      </c>
      <c r="B4" s="83"/>
      <c r="C4" s="83"/>
      <c r="D4" s="70"/>
      <c r="E4" s="70"/>
      <c r="F4" s="14"/>
      <c r="G4" s="12" t="s">
        <v>26</v>
      </c>
      <c r="H4" s="6"/>
      <c r="I4" s="6"/>
      <c r="J4" s="6"/>
      <c r="K4" s="6"/>
    </row>
    <row r="5" spans="1:11" ht="30.1" customHeight="1" x14ac:dyDescent="0.7">
      <c r="A5" s="13" t="s">
        <v>17</v>
      </c>
      <c r="B5" s="83"/>
      <c r="C5" s="83"/>
      <c r="D5" s="83"/>
      <c r="E5" s="83"/>
      <c r="F5" s="15"/>
      <c r="G5" s="13" t="s">
        <v>44</v>
      </c>
      <c r="H5" s="6"/>
      <c r="I5" s="6"/>
      <c r="J5" s="6"/>
      <c r="K5" s="6"/>
    </row>
    <row r="6" spans="1:11" ht="30.1" customHeight="1" x14ac:dyDescent="0.7">
      <c r="A6" s="13" t="s">
        <v>55</v>
      </c>
      <c r="B6" s="84"/>
      <c r="C6" s="84"/>
      <c r="D6" s="84"/>
      <c r="E6" s="84"/>
      <c r="F6" s="16"/>
      <c r="G6" s="13" t="s">
        <v>56</v>
      </c>
      <c r="H6" s="39" t="s">
        <v>5</v>
      </c>
      <c r="I6" s="6"/>
      <c r="J6" s="6"/>
      <c r="K6" s="6"/>
    </row>
    <row r="7" spans="1:11" ht="30.1" customHeight="1" x14ac:dyDescent="0.7">
      <c r="A7" s="13" t="s">
        <v>4</v>
      </c>
      <c r="B7" s="98" t="s">
        <v>21</v>
      </c>
      <c r="C7" s="98"/>
      <c r="D7" s="109"/>
      <c r="E7" s="109"/>
      <c r="F7" s="17"/>
      <c r="G7" s="69"/>
      <c r="H7" s="99"/>
      <c r="I7" s="99"/>
      <c r="J7" s="6"/>
      <c r="K7" s="6"/>
    </row>
    <row r="8" spans="1:11" ht="30.1" customHeight="1" x14ac:dyDescent="0.7">
      <c r="A8" s="13" t="s">
        <v>34</v>
      </c>
      <c r="B8" s="18"/>
      <c r="C8" s="18"/>
      <c r="D8" s="109"/>
      <c r="E8" s="109"/>
      <c r="F8" s="6"/>
      <c r="G8" s="69"/>
      <c r="H8" s="99"/>
      <c r="I8" s="99"/>
      <c r="J8" s="6"/>
      <c r="K8" s="6"/>
    </row>
    <row r="9" spans="1:11" ht="16.149999999999999" customHeight="1" x14ac:dyDescent="0.7">
      <c r="A9" s="13"/>
      <c r="B9" s="18"/>
      <c r="C9" s="18"/>
      <c r="D9" s="19"/>
      <c r="E9" s="19"/>
      <c r="F9" s="6"/>
      <c r="G9" s="6"/>
      <c r="H9" s="20"/>
      <c r="I9" s="20"/>
      <c r="J9" s="6"/>
      <c r="K9" s="6"/>
    </row>
    <row r="10" spans="1:11" ht="30.1" customHeight="1" x14ac:dyDescent="0.7">
      <c r="A10" s="13" t="s">
        <v>56</v>
      </c>
      <c r="B10" s="87" t="s">
        <v>22</v>
      </c>
      <c r="C10" s="87"/>
      <c r="D10" s="87" t="s">
        <v>20</v>
      </c>
      <c r="E10" s="87"/>
      <c r="F10" s="6"/>
      <c r="G10" s="13" t="s">
        <v>45</v>
      </c>
      <c r="H10" s="39"/>
      <c r="I10" s="39"/>
      <c r="J10" s="39"/>
      <c r="K10" s="39" t="s">
        <v>2</v>
      </c>
    </row>
    <row r="11" spans="1:11" ht="30.1" customHeight="1" x14ac:dyDescent="0.7">
      <c r="A11" s="69"/>
      <c r="B11" s="85"/>
      <c r="C11" s="86"/>
      <c r="D11" s="85"/>
      <c r="E11" s="86"/>
      <c r="F11" s="6"/>
      <c r="G11" s="13" t="s">
        <v>56</v>
      </c>
      <c r="H11" s="39" t="s">
        <v>5</v>
      </c>
      <c r="I11" s="39" t="s">
        <v>1</v>
      </c>
      <c r="J11" s="39" t="s">
        <v>0</v>
      </c>
      <c r="K11" s="39" t="s">
        <v>28</v>
      </c>
    </row>
    <row r="12" spans="1:11" ht="30.1" customHeight="1" x14ac:dyDescent="0.55000000000000004">
      <c r="A12" s="69"/>
      <c r="B12" s="85"/>
      <c r="C12" s="86"/>
      <c r="D12" s="85"/>
      <c r="E12" s="86"/>
      <c r="F12" s="6"/>
      <c r="G12" s="69"/>
      <c r="H12" s="69"/>
      <c r="I12" s="69"/>
      <c r="J12" s="69"/>
      <c r="K12" s="68" t="s">
        <v>27</v>
      </c>
    </row>
    <row r="13" spans="1:11" ht="30.1" customHeight="1" x14ac:dyDescent="0.55000000000000004">
      <c r="A13" s="69"/>
      <c r="B13" s="85"/>
      <c r="C13" s="86"/>
      <c r="D13" s="85"/>
      <c r="E13" s="86"/>
      <c r="F13" s="6"/>
      <c r="G13" s="69"/>
      <c r="H13" s="69"/>
      <c r="I13" s="69"/>
      <c r="J13" s="69"/>
      <c r="K13" s="68" t="s">
        <v>27</v>
      </c>
    </row>
    <row r="14" spans="1:11" ht="30.1" customHeight="1" x14ac:dyDescent="0.55000000000000004">
      <c r="A14" s="69"/>
      <c r="B14" s="85"/>
      <c r="C14" s="86"/>
      <c r="D14" s="85"/>
      <c r="E14" s="86"/>
      <c r="F14" s="6"/>
      <c r="G14" s="69"/>
      <c r="H14" s="69"/>
      <c r="I14" s="69"/>
      <c r="J14" s="69"/>
      <c r="K14" s="68" t="s">
        <v>27</v>
      </c>
    </row>
    <row r="15" spans="1:11" ht="30.1" customHeight="1" x14ac:dyDescent="0.55000000000000004">
      <c r="A15" s="69"/>
      <c r="B15" s="85"/>
      <c r="C15" s="86"/>
      <c r="D15" s="85"/>
      <c r="E15" s="86"/>
      <c r="F15" s="6"/>
      <c r="G15" s="69"/>
      <c r="H15" s="69"/>
      <c r="I15" s="69"/>
      <c r="J15" s="69"/>
      <c r="K15" s="68" t="s">
        <v>27</v>
      </c>
    </row>
    <row r="16" spans="1:11" ht="30.1" customHeight="1" x14ac:dyDescent="0.7">
      <c r="A16" s="38" t="s">
        <v>48</v>
      </c>
      <c r="B16" s="21"/>
      <c r="C16" s="6"/>
      <c r="D16" s="6"/>
      <c r="E16" s="6"/>
      <c r="F16" s="6"/>
      <c r="G16" s="69"/>
      <c r="H16" s="69"/>
      <c r="I16" s="69"/>
      <c r="J16" s="69"/>
      <c r="K16" s="68" t="s">
        <v>27</v>
      </c>
    </row>
    <row r="17" spans="1:11" ht="30.1" customHeight="1" x14ac:dyDescent="0.55000000000000004">
      <c r="A17" s="69"/>
      <c r="B17" s="85"/>
      <c r="C17" s="86"/>
      <c r="D17" s="6"/>
      <c r="E17" s="6"/>
      <c r="F17" s="6"/>
    </row>
    <row r="18" spans="1:11" ht="30.1" customHeight="1" x14ac:dyDescent="0.55000000000000004">
      <c r="A18" s="69"/>
      <c r="B18" s="85"/>
      <c r="C18" s="86"/>
      <c r="D18" s="6"/>
      <c r="E18" s="6"/>
      <c r="F18" s="6"/>
      <c r="G18" s="6"/>
      <c r="H18" s="6"/>
      <c r="I18" s="6"/>
      <c r="J18" s="6"/>
      <c r="K18" s="6"/>
    </row>
    <row r="19" spans="1:11" ht="19.2" customHeight="1" thickBot="1" x14ac:dyDescent="0.6">
      <c r="A19" s="22"/>
      <c r="B19" s="23"/>
      <c r="C19" s="24"/>
      <c r="D19" s="24"/>
      <c r="E19" s="23"/>
      <c r="F19" s="6"/>
      <c r="G19" s="6"/>
      <c r="H19" s="6"/>
      <c r="I19" s="6"/>
      <c r="J19" s="6"/>
      <c r="K19" s="6"/>
    </row>
    <row r="20" spans="1:11" ht="39.1" customHeight="1" x14ac:dyDescent="0.7">
      <c r="A20" s="25" t="s">
        <v>18</v>
      </c>
      <c r="B20" s="40"/>
      <c r="C20" s="58" t="s">
        <v>58</v>
      </c>
      <c r="D20" s="59" t="s">
        <v>59</v>
      </c>
      <c r="E20" s="41" t="s">
        <v>23</v>
      </c>
      <c r="F20" s="6"/>
      <c r="G20" s="26" t="s">
        <v>24</v>
      </c>
      <c r="H20" s="40"/>
      <c r="I20" s="60"/>
      <c r="J20" s="61" t="s">
        <v>31</v>
      </c>
      <c r="K20" s="41" t="s">
        <v>23</v>
      </c>
    </row>
    <row r="21" spans="1:11" ht="30.1" customHeight="1" x14ac:dyDescent="0.65">
      <c r="A21" s="42" t="s">
        <v>6</v>
      </c>
      <c r="B21" s="43" t="s">
        <v>8</v>
      </c>
      <c r="C21" s="44">
        <v>281.89999999999998</v>
      </c>
      <c r="D21" s="45">
        <v>246.7</v>
      </c>
      <c r="E21" s="74"/>
      <c r="F21" s="6"/>
      <c r="G21" s="62" t="s">
        <v>49</v>
      </c>
      <c r="H21" s="63"/>
      <c r="I21" s="64"/>
      <c r="J21" s="64">
        <v>10</v>
      </c>
      <c r="K21" s="74"/>
    </row>
    <row r="22" spans="1:11" ht="30.1" customHeight="1" x14ac:dyDescent="0.65">
      <c r="A22" s="46" t="s">
        <v>60</v>
      </c>
      <c r="B22" s="47" t="s">
        <v>9</v>
      </c>
      <c r="C22" s="48">
        <v>144</v>
      </c>
      <c r="D22" s="49">
        <v>126</v>
      </c>
      <c r="E22" s="75"/>
      <c r="F22" s="6"/>
      <c r="G22" s="27" t="s">
        <v>13</v>
      </c>
      <c r="H22" s="52"/>
      <c r="I22" s="52"/>
      <c r="J22" s="52"/>
      <c r="K22" s="82"/>
    </row>
    <row r="23" spans="1:11" ht="30.1" customHeight="1" x14ac:dyDescent="0.65">
      <c r="A23" s="42" t="s">
        <v>61</v>
      </c>
      <c r="B23" s="43" t="s">
        <v>10</v>
      </c>
      <c r="C23" s="44">
        <v>102.6</v>
      </c>
      <c r="D23" s="45">
        <v>89.9</v>
      </c>
      <c r="E23" s="74"/>
      <c r="F23" s="6"/>
      <c r="G23" s="42" t="s">
        <v>14</v>
      </c>
      <c r="H23" s="50"/>
      <c r="I23" s="65"/>
      <c r="J23" s="65">
        <v>175.7</v>
      </c>
      <c r="K23" s="74"/>
    </row>
    <row r="24" spans="1:11" ht="30.1" customHeight="1" x14ac:dyDescent="0.65">
      <c r="A24" s="42" t="s">
        <v>7</v>
      </c>
      <c r="B24" s="43" t="s">
        <v>11</v>
      </c>
      <c r="C24" s="44">
        <v>442</v>
      </c>
      <c r="D24" s="45">
        <v>386.8</v>
      </c>
      <c r="E24" s="74"/>
      <c r="F24" s="6"/>
      <c r="G24" s="42" t="s">
        <v>63</v>
      </c>
      <c r="H24" s="50"/>
      <c r="I24" s="65"/>
      <c r="J24" s="65">
        <v>131.80000000000001</v>
      </c>
      <c r="K24" s="74"/>
    </row>
    <row r="25" spans="1:11" ht="30.1" customHeight="1" x14ac:dyDescent="0.65">
      <c r="A25" s="46" t="s">
        <v>19</v>
      </c>
      <c r="B25" s="47"/>
      <c r="C25" s="48">
        <v>0</v>
      </c>
      <c r="D25" s="49">
        <v>0</v>
      </c>
      <c r="E25" s="75"/>
      <c r="F25" s="6"/>
      <c r="G25" s="42" t="s">
        <v>15</v>
      </c>
      <c r="H25" s="50"/>
      <c r="I25" s="65"/>
      <c r="J25" s="65">
        <v>175.7</v>
      </c>
      <c r="K25" s="74"/>
    </row>
    <row r="26" spans="1:11" ht="30.1" customHeight="1" x14ac:dyDescent="0.65">
      <c r="A26" s="42" t="s">
        <v>43</v>
      </c>
      <c r="B26" s="50"/>
      <c r="C26" s="44">
        <v>35</v>
      </c>
      <c r="D26" s="45">
        <v>35</v>
      </c>
      <c r="E26" s="74"/>
      <c r="F26" s="6"/>
      <c r="G26" s="42" t="s">
        <v>16</v>
      </c>
      <c r="H26" s="50"/>
      <c r="I26" s="65"/>
      <c r="J26" s="65">
        <v>202.7</v>
      </c>
      <c r="K26" s="74"/>
    </row>
    <row r="27" spans="1:11" ht="30.1" customHeight="1" thickBot="1" x14ac:dyDescent="0.75">
      <c r="A27" s="51"/>
      <c r="B27" s="52"/>
      <c r="C27" s="52"/>
      <c r="D27" s="53" t="s">
        <v>30</v>
      </c>
      <c r="E27" s="76">
        <f>SUM(E21:E26)</f>
        <v>0</v>
      </c>
      <c r="F27" s="6"/>
      <c r="G27" s="42" t="s">
        <v>62</v>
      </c>
      <c r="H27" s="50"/>
      <c r="I27" s="65"/>
      <c r="J27" s="65">
        <v>211.3</v>
      </c>
      <c r="K27" s="74"/>
    </row>
    <row r="28" spans="1:11" ht="30.1" customHeight="1" thickTop="1" x14ac:dyDescent="0.65">
      <c r="A28" s="27" t="s">
        <v>12</v>
      </c>
      <c r="B28" s="52"/>
      <c r="C28" s="52"/>
      <c r="D28" s="52"/>
      <c r="E28" s="77"/>
      <c r="F28" s="6"/>
      <c r="G28" s="42" t="s">
        <v>53</v>
      </c>
      <c r="H28" s="50"/>
      <c r="I28" s="65"/>
      <c r="J28" s="65">
        <v>586</v>
      </c>
      <c r="K28" s="74"/>
    </row>
    <row r="29" spans="1:11" ht="30.1" customHeight="1" thickBot="1" x14ac:dyDescent="0.7">
      <c r="A29" s="51" t="s">
        <v>51</v>
      </c>
      <c r="B29" s="114" t="s">
        <v>65</v>
      </c>
      <c r="C29" s="114"/>
      <c r="D29" s="54" t="s">
        <v>40</v>
      </c>
      <c r="E29" s="78"/>
      <c r="F29" s="6"/>
      <c r="G29" s="42" t="s">
        <v>54</v>
      </c>
      <c r="H29" s="50"/>
      <c r="I29" s="65"/>
      <c r="J29" s="65">
        <v>1272</v>
      </c>
      <c r="K29" s="74"/>
    </row>
    <row r="30" spans="1:11" ht="30.1" customHeight="1" thickTop="1" thickBot="1" x14ac:dyDescent="0.75">
      <c r="A30" s="55" t="s">
        <v>52</v>
      </c>
      <c r="B30" s="56"/>
      <c r="C30" s="57"/>
      <c r="D30" s="57"/>
      <c r="E30" s="79"/>
      <c r="F30" s="6"/>
      <c r="G30" s="55"/>
      <c r="H30" s="56"/>
      <c r="I30" s="66"/>
      <c r="J30" s="67" t="s">
        <v>29</v>
      </c>
      <c r="K30" s="76">
        <f>SUM(K20:K29)</f>
        <v>0</v>
      </c>
    </row>
    <row r="31" spans="1:11" ht="13.75" customHeight="1" thickBot="1" x14ac:dyDescent="0.7">
      <c r="A31" s="6"/>
      <c r="B31" s="6"/>
      <c r="C31" s="6"/>
      <c r="D31" s="6"/>
      <c r="E31" s="71"/>
      <c r="F31" s="6"/>
      <c r="G31" s="6"/>
      <c r="H31" s="6"/>
      <c r="I31" s="6"/>
      <c r="J31" s="6"/>
      <c r="K31" s="6"/>
    </row>
    <row r="32" spans="1:11" ht="43.15" customHeight="1" thickTop="1" thickBot="1" x14ac:dyDescent="0.9">
      <c r="A32" s="94" t="s">
        <v>42</v>
      </c>
      <c r="B32" s="95"/>
      <c r="C32" s="110" t="s">
        <v>36</v>
      </c>
      <c r="D32" s="111"/>
      <c r="E32" s="80">
        <f>SUM(E27+E29+K30)</f>
        <v>0</v>
      </c>
      <c r="F32" s="6"/>
      <c r="G32" s="100" t="s">
        <v>46</v>
      </c>
      <c r="H32" s="101"/>
      <c r="I32" s="102"/>
      <c r="J32" s="103" t="s">
        <v>64</v>
      </c>
      <c r="K32" s="104"/>
    </row>
    <row r="33" spans="1:11" ht="44.35" customHeight="1" thickTop="1" thickBot="1" x14ac:dyDescent="0.75">
      <c r="A33" s="96"/>
      <c r="B33" s="97"/>
      <c r="C33" s="112"/>
      <c r="D33" s="113"/>
      <c r="E33" s="81"/>
      <c r="F33" s="6"/>
      <c r="G33" s="88" t="s">
        <v>50</v>
      </c>
      <c r="H33" s="89"/>
      <c r="I33" s="90"/>
      <c r="J33" s="105"/>
      <c r="K33" s="106"/>
    </row>
    <row r="34" spans="1:11" ht="34.9" customHeight="1" thickTop="1" thickBot="1" x14ac:dyDescent="0.7">
      <c r="A34" s="29" t="s">
        <v>38</v>
      </c>
      <c r="B34" s="7"/>
      <c r="C34" s="30"/>
      <c r="D34" s="31" t="s">
        <v>32</v>
      </c>
      <c r="E34" s="72"/>
      <c r="F34" s="6"/>
      <c r="G34" s="28" t="s">
        <v>47</v>
      </c>
      <c r="H34" s="32"/>
      <c r="I34" s="33"/>
      <c r="J34" s="107"/>
      <c r="K34" s="108"/>
    </row>
    <row r="35" spans="1:11" ht="29.4" customHeight="1" thickBot="1" x14ac:dyDescent="0.7">
      <c r="A35" s="34" t="s">
        <v>37</v>
      </c>
      <c r="B35" s="35"/>
      <c r="C35" s="35"/>
      <c r="D35" s="36" t="s">
        <v>33</v>
      </c>
      <c r="E35" s="73" t="e">
        <f>SUM(E32/E34)</f>
        <v>#DIV/0!</v>
      </c>
      <c r="F35" s="6"/>
      <c r="G35" s="91" t="s">
        <v>39</v>
      </c>
      <c r="H35" s="92"/>
      <c r="I35" s="92"/>
      <c r="J35" s="92"/>
      <c r="K35" s="93"/>
    </row>
    <row r="36" spans="1:11" ht="13.75" customHeight="1" thickTop="1" x14ac:dyDescent="0.55000000000000004">
      <c r="A36" s="6"/>
      <c r="B36" s="6"/>
      <c r="C36" s="6"/>
      <c r="D36" s="6"/>
      <c r="E36" s="6"/>
      <c r="F36" s="6"/>
      <c r="G36" s="6"/>
      <c r="H36" s="6"/>
      <c r="I36" s="6"/>
      <c r="J36" s="37"/>
      <c r="K36" s="37"/>
    </row>
    <row r="37" spans="1:11" ht="25.15" customHeight="1" x14ac:dyDescent="0.55000000000000004">
      <c r="B37" s="3"/>
      <c r="C37" s="3"/>
      <c r="D37" s="3"/>
      <c r="E37" s="3"/>
    </row>
    <row r="38" spans="1:11" ht="13.75" customHeight="1" x14ac:dyDescent="0.55000000000000004"/>
    <row r="45" spans="1:11" ht="21.1" customHeight="1" x14ac:dyDescent="0.55000000000000004">
      <c r="J45" s="4"/>
    </row>
    <row r="52" spans="3:3" ht="21.1" customHeight="1" x14ac:dyDescent="0.55000000000000004">
      <c r="C52" s="5"/>
    </row>
  </sheetData>
  <mergeCells count="29">
    <mergeCell ref="G33:I33"/>
    <mergeCell ref="G35:K35"/>
    <mergeCell ref="A32:B33"/>
    <mergeCell ref="B7:C7"/>
    <mergeCell ref="H7:I7"/>
    <mergeCell ref="H8:I8"/>
    <mergeCell ref="G32:I32"/>
    <mergeCell ref="D15:E15"/>
    <mergeCell ref="J32:K34"/>
    <mergeCell ref="D7:E7"/>
    <mergeCell ref="C32:D33"/>
    <mergeCell ref="B29:C29"/>
    <mergeCell ref="D8:E8"/>
    <mergeCell ref="B4:C4"/>
    <mergeCell ref="B5:E5"/>
    <mergeCell ref="B6:E6"/>
    <mergeCell ref="B17:C17"/>
    <mergeCell ref="B18:C18"/>
    <mergeCell ref="D10:E10"/>
    <mergeCell ref="B10:C10"/>
    <mergeCell ref="B11:C11"/>
    <mergeCell ref="B12:C12"/>
    <mergeCell ref="B13:C13"/>
    <mergeCell ref="B14:C14"/>
    <mergeCell ref="B15:C15"/>
    <mergeCell ref="D11:E11"/>
    <mergeCell ref="D12:E12"/>
    <mergeCell ref="D13:E13"/>
    <mergeCell ref="D14:E14"/>
  </mergeCells>
  <printOptions horizontalCentered="1"/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Subs NPYC</vt:lpstr>
      <vt:lpstr>'Subs NPYC'!Print_Area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2023-07-18T04:00:21Z</dcterms:modified>
</cp:coreProperties>
</file>